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7470" windowHeight="2700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61" i="1"/>
  <c r="H57" i="1"/>
  <c r="H56" i="1"/>
  <c r="H55" i="1"/>
  <c r="H54" i="1"/>
  <c r="H53" i="1" l="1"/>
  <c r="H52" i="1"/>
  <c r="H51" i="1"/>
  <c r="H50" i="1" l="1"/>
  <c r="H49" i="1"/>
  <c r="H48" i="1" l="1"/>
  <c r="H44" i="1"/>
  <c r="H45" i="1"/>
  <c r="H46" i="1"/>
  <c r="H47" i="1"/>
  <c r="H43" i="1"/>
  <c r="H42" i="1" l="1"/>
  <c r="H41" i="1"/>
  <c r="F59" i="1" l="1"/>
  <c r="G59" i="1"/>
  <c r="H36" i="1"/>
  <c r="H40" i="1"/>
  <c r="H39" i="1"/>
  <c r="H38" i="1"/>
  <c r="H37" i="1"/>
  <c r="H34" i="1" l="1"/>
  <c r="H35" i="1"/>
  <c r="H33" i="1"/>
  <c r="H32" i="1" l="1"/>
  <c r="H31" i="1"/>
  <c r="H30" i="1"/>
  <c r="H28" i="1" l="1"/>
  <c r="H29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" i="1"/>
  <c r="C59" i="1" l="1"/>
  <c r="H59" i="1" s="1"/>
</calcChain>
</file>

<file path=xl/sharedStrings.xml><?xml version="1.0" encoding="utf-8"?>
<sst xmlns="http://schemas.openxmlformats.org/spreadsheetml/2006/main" count="173" uniqueCount="81">
  <si>
    <t>ΗΜ/ΝΙΑ</t>
  </si>
  <si>
    <t>ΥΠΟΘΕΣΗ</t>
  </si>
  <si>
    <t>ΟΦΕΙΛΗ</t>
  </si>
  <si>
    <t>ΝΟΜ.</t>
  </si>
  <si>
    <t>ΕΠΙΤ.</t>
  </si>
  <si>
    <t>ΕΞ. ΔΙΑΙΤ.</t>
  </si>
  <si>
    <t>ΕΞ. ΔΙΚ.</t>
  </si>
  <si>
    <t>ΣΥΝΟΛΟ</t>
  </si>
  <si>
    <t>ΑΝΟΣΙΚΕ</t>
  </si>
  <si>
    <t>$</t>
  </si>
  <si>
    <t>ΓΚΑΖΙΑΝΤΕΠ</t>
  </si>
  <si>
    <t>€</t>
  </si>
  <si>
    <t>ΦΑΛΚΕΡ</t>
  </si>
  <si>
    <t>ΔΙΑΜΑΝΤΟΠΟΥΛΟΣ</t>
  </si>
  <si>
    <t>ΟΥΙΛΙΑΜΣ</t>
  </si>
  <si>
    <t>ΟΥΚΙΤΣ</t>
  </si>
  <si>
    <t>ΟΜΛΑΝΤΙΝΣΚΙ</t>
  </si>
  <si>
    <t>ΠΑΝΤΕΡ</t>
  </si>
  <si>
    <t>ΓΚΡΙΝ</t>
  </si>
  <si>
    <t>ΑΤΙΤΣ</t>
  </si>
  <si>
    <t>ΧΑΡΙΣ</t>
  </si>
  <si>
    <t>ΜΑΥΡΟΚΕΦΑΛΙΔΗΣ</t>
  </si>
  <si>
    <t>ΜΙΛΟΣΕΒΙΤΣ</t>
  </si>
  <si>
    <t>ΧΕΡΣΤΟΝ</t>
  </si>
  <si>
    <t>01/08/2017</t>
  </si>
  <si>
    <t>23/08/2018</t>
  </si>
  <si>
    <t>07/03/2019</t>
  </si>
  <si>
    <t>17/06/2019</t>
  </si>
  <si>
    <t>23/07/2019</t>
  </si>
  <si>
    <t>11/09/2019</t>
  </si>
  <si>
    <t>01/10/2019</t>
  </si>
  <si>
    <t>09/12/2019</t>
  </si>
  <si>
    <t>01/10/2018</t>
  </si>
  <si>
    <t>27/01/2020</t>
  </si>
  <si>
    <t>ΕΜΠΑΚΟΥΕ</t>
  </si>
  <si>
    <t>29/07/2020</t>
  </si>
  <si>
    <t>ΚΑΒΒΑΔΑΣ</t>
  </si>
  <si>
    <t>02/09/2020</t>
  </si>
  <si>
    <t>ΤΖΟΥΛΙΑΝΙ</t>
  </si>
  <si>
    <t xml:space="preserve"> </t>
  </si>
  <si>
    <t>ΜΠΑΝΚΙ</t>
  </si>
  <si>
    <t>08/10/2020</t>
  </si>
  <si>
    <t>ΤΖΕΪΜΣ</t>
  </si>
  <si>
    <t>ΣΠΑΝΟΣ</t>
  </si>
  <si>
    <t>21/10/2020</t>
  </si>
  <si>
    <t>ΣΟΚΟΥΕΧΙΖΑΝΤΕ</t>
  </si>
  <si>
    <t>04/11/2020</t>
  </si>
  <si>
    <t>ΜΑΝΩΛΟΠΟΥΛΟΣ</t>
  </si>
  <si>
    <t>07/12/2020</t>
  </si>
  <si>
    <t>ΓΙΑΝΚΟΒΙΤΣ</t>
  </si>
  <si>
    <t>11/11/2020</t>
  </si>
  <si>
    <t>ΞΑΝΘΟΠΟΥΛΟΣ</t>
  </si>
  <si>
    <t>27/04/2021</t>
  </si>
  <si>
    <t>ΧΑΝΤΕΡ</t>
  </si>
  <si>
    <t>ΝΤΑΦΥ</t>
  </si>
  <si>
    <t>ΠΡ. ΧΟΥΠΣ - ΠΑΝΟΥ</t>
  </si>
  <si>
    <t>01/04/2021</t>
  </si>
  <si>
    <t>ΣΑΚΟΤΑ</t>
  </si>
  <si>
    <t>08/02/2021</t>
  </si>
  <si>
    <t>PRO TALENT SPORTS LTD</t>
  </si>
  <si>
    <t>ΓΙΑΝΝΟΠΟΥΛΟΣ</t>
  </si>
  <si>
    <t>24/03/2021</t>
  </si>
  <si>
    <t>ΡΕΪ</t>
  </si>
  <si>
    <t>08/07/2021</t>
  </si>
  <si>
    <t>09/07/2021</t>
  </si>
  <si>
    <t>ΓΚΡΑΝΤ - ΟΚΤΑΓΚΟΝΑΣ</t>
  </si>
  <si>
    <t>ΤΣΑΛΜΠΟΥΡΗΣ</t>
  </si>
  <si>
    <t>12/07/2021</t>
  </si>
  <si>
    <t>ΚΑΚΛΑΜΑΝΑΚΗΣ</t>
  </si>
  <si>
    <t>23/08/2021</t>
  </si>
  <si>
    <t>ΡΑΪΣ</t>
  </si>
  <si>
    <t>19/11/2021</t>
  </si>
  <si>
    <t>ΜΑΤΣΙΟΥΛΙΣ/ΡΟΥΤΚΑΟΥΣΚΑΣ</t>
  </si>
  <si>
    <t>24/03/2022</t>
  </si>
  <si>
    <t>05/04/2022</t>
  </si>
  <si>
    <t>19/09/2022</t>
  </si>
  <si>
    <t>ΧΑΠΟΕΛ ΧΟΛΟΝ</t>
  </si>
  <si>
    <t>24/08/2022</t>
  </si>
  <si>
    <t>ΚΙΝΓΚΣΛΕΪ - ΤΣΟΥΜΑΣ</t>
  </si>
  <si>
    <t>29/08/2022</t>
  </si>
  <si>
    <t>ΖΗΣΗΣ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</si>
</sst>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b/>
      <sz val="8"/>
      <color rgb="FF000000"/>
      <name val="Verdana"/>
      <family val="2"/>
      <charset val="161"/>
    </font>
    <font>
      <sz val="8"/>
      <color rgb="FF000000"/>
      <name val="Verdana"/>
      <family val="2"/>
      <charset val="161"/>
    </font>
    <font>
      <sz val="8"/>
      <color rgb="FF000000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theme="1"/>
      <name val="Verdana"/>
      <family val="2"/>
      <charset val="161"/>
    </font>
    <font>
      <sz val="8"/>
      <color theme="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/>
    <xf numFmtId="4" fontId="2" fillId="0" borderId="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9" fontId="2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3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9" fontId="5" fillId="0" borderId="3" xfId="0" applyNumberFormat="1" applyFont="1" applyFill="1" applyBorder="1" applyAlignment="1">
      <alignment horizontal="center"/>
    </xf>
    <xf numFmtId="0" fontId="5" fillId="0" borderId="4" xfId="0" applyFont="1" applyFill="1" applyBorder="1"/>
    <xf numFmtId="4" fontId="5" fillId="0" borderId="4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9" fontId="5" fillId="0" borderId="4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4" xfId="0" applyFont="1" applyFill="1" applyBorder="1"/>
    <xf numFmtId="4" fontId="5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" fontId="4" fillId="0" borderId="0" xfId="0" applyNumberFormat="1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activeCell="F62" sqref="F62"/>
    </sheetView>
  </sheetViews>
  <sheetFormatPr defaultRowHeight="15" x14ac:dyDescent="0.25"/>
  <cols>
    <col min="1" max="1" width="12" customWidth="1"/>
    <col min="2" max="2" width="24.85546875" customWidth="1"/>
    <col min="3" max="3" width="11.5703125" customWidth="1"/>
    <col min="4" max="5" width="5.42578125" customWidth="1"/>
    <col min="6" max="7" width="10.7109375" customWidth="1"/>
    <col min="8" max="8" width="11.5703125" customWidth="1"/>
  </cols>
  <sheetData>
    <row r="1" spans="1:8" ht="15.75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5.75" thickBot="1" x14ac:dyDescent="0.3">
      <c r="A2" s="4" t="s">
        <v>24</v>
      </c>
      <c r="B2" s="5" t="s">
        <v>8</v>
      </c>
      <c r="C2" s="6">
        <v>94002.89</v>
      </c>
      <c r="D2" s="7" t="s">
        <v>9</v>
      </c>
      <c r="E2" s="8">
        <v>0.05</v>
      </c>
      <c r="F2" s="6">
        <v>0</v>
      </c>
      <c r="G2" s="6">
        <v>0</v>
      </c>
      <c r="H2" s="6">
        <f>SUM(C2,F2,G2)</f>
        <v>94002.89</v>
      </c>
    </row>
    <row r="3" spans="1:8" ht="15.75" thickBot="1" x14ac:dyDescent="0.3">
      <c r="A3" s="4" t="s">
        <v>24</v>
      </c>
      <c r="B3" s="5" t="s">
        <v>8</v>
      </c>
      <c r="C3" s="6">
        <v>0</v>
      </c>
      <c r="D3" s="9" t="s">
        <v>11</v>
      </c>
      <c r="E3" s="8">
        <v>0.05</v>
      </c>
      <c r="F3" s="6">
        <v>4501.03</v>
      </c>
      <c r="G3" s="6">
        <v>0</v>
      </c>
      <c r="H3" s="6">
        <f t="shared" ref="H3:H57" si="0">SUM(C3,F3,G3)</f>
        <v>4501.03</v>
      </c>
    </row>
    <row r="4" spans="1:8" ht="15.75" thickBot="1" x14ac:dyDescent="0.3">
      <c r="A4" s="10">
        <v>43018</v>
      </c>
      <c r="B4" s="5" t="s">
        <v>10</v>
      </c>
      <c r="C4" s="6">
        <v>21500</v>
      </c>
      <c r="D4" s="9" t="s">
        <v>11</v>
      </c>
      <c r="E4" s="8">
        <v>0.05</v>
      </c>
      <c r="F4" s="6">
        <v>2381.25</v>
      </c>
      <c r="G4" s="6">
        <v>1500</v>
      </c>
      <c r="H4" s="6">
        <f t="shared" si="0"/>
        <v>25381.25</v>
      </c>
    </row>
    <row r="5" spans="1:8" ht="15.75" thickBot="1" x14ac:dyDescent="0.3">
      <c r="A5" s="10">
        <v>43053</v>
      </c>
      <c r="B5" s="5" t="s">
        <v>12</v>
      </c>
      <c r="C5" s="6">
        <v>39000</v>
      </c>
      <c r="D5" s="7" t="s">
        <v>9</v>
      </c>
      <c r="E5" s="8">
        <v>0.05</v>
      </c>
      <c r="F5" s="6">
        <v>0</v>
      </c>
      <c r="G5" s="6">
        <v>0</v>
      </c>
      <c r="H5" s="6">
        <f t="shared" si="0"/>
        <v>39000</v>
      </c>
    </row>
    <row r="6" spans="1:8" ht="15.75" thickBot="1" x14ac:dyDescent="0.3">
      <c r="A6" s="10">
        <v>43053</v>
      </c>
      <c r="B6" s="5" t="s">
        <v>12</v>
      </c>
      <c r="C6" s="6">
        <v>0</v>
      </c>
      <c r="D6" s="9" t="s">
        <v>11</v>
      </c>
      <c r="E6" s="8">
        <v>0.05</v>
      </c>
      <c r="F6" s="6">
        <v>2825</v>
      </c>
      <c r="G6" s="6">
        <v>5000</v>
      </c>
      <c r="H6" s="6">
        <f t="shared" si="0"/>
        <v>7825</v>
      </c>
    </row>
    <row r="7" spans="1:8" ht="15.75" thickBot="1" x14ac:dyDescent="0.3">
      <c r="A7" s="4" t="s">
        <v>25</v>
      </c>
      <c r="B7" s="5" t="s">
        <v>13</v>
      </c>
      <c r="C7" s="6">
        <v>75000</v>
      </c>
      <c r="D7" s="7" t="s">
        <v>9</v>
      </c>
      <c r="E7" s="8">
        <v>0.05</v>
      </c>
      <c r="F7" s="6">
        <v>0</v>
      </c>
      <c r="G7" s="6">
        <v>0</v>
      </c>
      <c r="H7" s="6">
        <f t="shared" si="0"/>
        <v>75000</v>
      </c>
    </row>
    <row r="8" spans="1:8" ht="15.75" thickBot="1" x14ac:dyDescent="0.3">
      <c r="A8" s="4" t="s">
        <v>25</v>
      </c>
      <c r="B8" s="5" t="s">
        <v>13</v>
      </c>
      <c r="C8" s="6">
        <v>0</v>
      </c>
      <c r="D8" s="9" t="s">
        <v>11</v>
      </c>
      <c r="E8" s="8">
        <v>0.05</v>
      </c>
      <c r="F8" s="6">
        <v>2800</v>
      </c>
      <c r="G8" s="6">
        <v>6000</v>
      </c>
      <c r="H8" s="6">
        <f t="shared" si="0"/>
        <v>8800</v>
      </c>
    </row>
    <row r="9" spans="1:8" ht="15.75" thickBot="1" x14ac:dyDescent="0.3">
      <c r="A9" s="4" t="s">
        <v>25</v>
      </c>
      <c r="B9" s="5" t="s">
        <v>14</v>
      </c>
      <c r="C9" s="6">
        <v>12850</v>
      </c>
      <c r="D9" s="9" t="s">
        <v>11</v>
      </c>
      <c r="E9" s="8">
        <v>0.05</v>
      </c>
      <c r="F9" s="6">
        <v>3500</v>
      </c>
      <c r="G9" s="6">
        <v>1500</v>
      </c>
      <c r="H9" s="6">
        <f t="shared" si="0"/>
        <v>17850</v>
      </c>
    </row>
    <row r="10" spans="1:8" ht="15.75" thickBot="1" x14ac:dyDescent="0.3">
      <c r="A10" s="4" t="s">
        <v>25</v>
      </c>
      <c r="B10" s="5" t="s">
        <v>14</v>
      </c>
      <c r="C10" s="6">
        <v>5000</v>
      </c>
      <c r="D10" s="7" t="s">
        <v>9</v>
      </c>
      <c r="E10" s="8">
        <v>0.05</v>
      </c>
      <c r="F10" s="6">
        <v>0</v>
      </c>
      <c r="G10" s="6">
        <v>3000</v>
      </c>
      <c r="H10" s="6">
        <f t="shared" si="0"/>
        <v>8000</v>
      </c>
    </row>
    <row r="11" spans="1:8" ht="15.75" thickBot="1" x14ac:dyDescent="0.3">
      <c r="A11" s="10">
        <v>43396</v>
      </c>
      <c r="B11" s="5" t="s">
        <v>15</v>
      </c>
      <c r="C11" s="6">
        <v>105000</v>
      </c>
      <c r="D11" s="9" t="s">
        <v>11</v>
      </c>
      <c r="E11" s="8">
        <v>0.05</v>
      </c>
      <c r="F11" s="6">
        <v>7350</v>
      </c>
      <c r="G11" s="6">
        <v>3893.75</v>
      </c>
      <c r="H11" s="6">
        <f t="shared" si="0"/>
        <v>116243.75</v>
      </c>
    </row>
    <row r="12" spans="1:8" ht="15.75" thickBot="1" x14ac:dyDescent="0.3">
      <c r="A12" s="10">
        <v>43396</v>
      </c>
      <c r="B12" s="5" t="s">
        <v>15</v>
      </c>
      <c r="C12" s="6">
        <v>16000</v>
      </c>
      <c r="D12" s="7" t="s">
        <v>9</v>
      </c>
      <c r="E12" s="8">
        <v>0.05</v>
      </c>
      <c r="F12" s="6">
        <v>0</v>
      </c>
      <c r="G12" s="6">
        <v>0</v>
      </c>
      <c r="H12" s="6">
        <f t="shared" si="0"/>
        <v>16000</v>
      </c>
    </row>
    <row r="13" spans="1:8" ht="15.75" thickBot="1" x14ac:dyDescent="0.3">
      <c r="A13" s="10">
        <v>43404</v>
      </c>
      <c r="B13" s="5" t="s">
        <v>16</v>
      </c>
      <c r="C13" s="6">
        <v>75000</v>
      </c>
      <c r="D13" s="9" t="s">
        <v>11</v>
      </c>
      <c r="E13" s="8">
        <v>0.05</v>
      </c>
      <c r="F13" s="6">
        <v>2970</v>
      </c>
      <c r="G13" s="6">
        <v>5000</v>
      </c>
      <c r="H13" s="6">
        <f t="shared" si="0"/>
        <v>82970</v>
      </c>
    </row>
    <row r="14" spans="1:8" ht="15.75" thickBot="1" x14ac:dyDescent="0.3">
      <c r="A14" s="4" t="s">
        <v>26</v>
      </c>
      <c r="B14" s="5" t="s">
        <v>17</v>
      </c>
      <c r="C14" s="6">
        <v>47000</v>
      </c>
      <c r="D14" s="7" t="s">
        <v>9</v>
      </c>
      <c r="E14" s="8">
        <v>0.05</v>
      </c>
      <c r="F14" s="6">
        <v>0</v>
      </c>
      <c r="G14" s="6">
        <v>0</v>
      </c>
      <c r="H14" s="6">
        <f t="shared" si="0"/>
        <v>47000</v>
      </c>
    </row>
    <row r="15" spans="1:8" ht="15.75" thickBot="1" x14ac:dyDescent="0.3">
      <c r="A15" s="4" t="s">
        <v>26</v>
      </c>
      <c r="B15" s="5" t="s">
        <v>17</v>
      </c>
      <c r="C15" s="6">
        <v>0</v>
      </c>
      <c r="D15" s="9" t="s">
        <v>11</v>
      </c>
      <c r="E15" s="8">
        <v>0.05</v>
      </c>
      <c r="F15" s="6">
        <v>3325</v>
      </c>
      <c r="G15" s="6">
        <v>5000</v>
      </c>
      <c r="H15" s="6">
        <f t="shared" si="0"/>
        <v>8325</v>
      </c>
    </row>
    <row r="16" spans="1:8" ht="15.75" thickBot="1" x14ac:dyDescent="0.3">
      <c r="A16" s="4" t="s">
        <v>27</v>
      </c>
      <c r="B16" s="5" t="s">
        <v>18</v>
      </c>
      <c r="C16" s="6">
        <v>30000</v>
      </c>
      <c r="D16" s="7" t="s">
        <v>9</v>
      </c>
      <c r="E16" s="8">
        <v>0.05</v>
      </c>
      <c r="F16" s="6">
        <v>0</v>
      </c>
      <c r="G16" s="6">
        <v>0</v>
      </c>
      <c r="H16" s="6">
        <f t="shared" si="0"/>
        <v>30000</v>
      </c>
    </row>
    <row r="17" spans="1:8" ht="15.75" thickBot="1" x14ac:dyDescent="0.3">
      <c r="A17" s="4" t="s">
        <v>27</v>
      </c>
      <c r="B17" s="5" t="s">
        <v>18</v>
      </c>
      <c r="C17" s="6">
        <v>0</v>
      </c>
      <c r="D17" s="9" t="s">
        <v>11</v>
      </c>
      <c r="E17" s="8">
        <v>0.05</v>
      </c>
      <c r="F17" s="6">
        <v>3675</v>
      </c>
      <c r="G17" s="6">
        <v>4000</v>
      </c>
      <c r="H17" s="6">
        <f t="shared" si="0"/>
        <v>7675</v>
      </c>
    </row>
    <row r="18" spans="1:8" ht="15.75" thickBot="1" x14ac:dyDescent="0.3">
      <c r="A18" s="4" t="s">
        <v>28</v>
      </c>
      <c r="B18" s="5" t="s">
        <v>19</v>
      </c>
      <c r="C18" s="6">
        <v>97200</v>
      </c>
      <c r="D18" s="9" t="s">
        <v>11</v>
      </c>
      <c r="E18" s="8">
        <v>0.05</v>
      </c>
      <c r="F18" s="6">
        <v>5950</v>
      </c>
      <c r="G18" s="6">
        <v>5500</v>
      </c>
      <c r="H18" s="6">
        <f t="shared" si="0"/>
        <v>108650</v>
      </c>
    </row>
    <row r="19" spans="1:8" ht="15.75" thickBot="1" x14ac:dyDescent="0.3">
      <c r="A19" s="4" t="s">
        <v>29</v>
      </c>
      <c r="B19" s="5" t="s">
        <v>20</v>
      </c>
      <c r="C19" s="6">
        <v>73000</v>
      </c>
      <c r="D19" s="9" t="s">
        <v>9</v>
      </c>
      <c r="E19" s="8">
        <v>0.05</v>
      </c>
      <c r="F19" s="6">
        <v>0</v>
      </c>
      <c r="G19" s="6">
        <v>0</v>
      </c>
      <c r="H19" s="6">
        <f t="shared" si="0"/>
        <v>73000</v>
      </c>
    </row>
    <row r="20" spans="1:8" ht="15.75" thickBot="1" x14ac:dyDescent="0.3">
      <c r="A20" s="4" t="s">
        <v>29</v>
      </c>
      <c r="B20" s="5" t="s">
        <v>20</v>
      </c>
      <c r="C20" s="6">
        <v>0</v>
      </c>
      <c r="D20" s="9" t="s">
        <v>11</v>
      </c>
      <c r="E20" s="8">
        <v>0.05</v>
      </c>
      <c r="F20" s="6">
        <v>3850</v>
      </c>
      <c r="G20" s="6">
        <v>4700</v>
      </c>
      <c r="H20" s="6">
        <f t="shared" si="0"/>
        <v>8550</v>
      </c>
    </row>
    <row r="21" spans="1:8" ht="15.75" thickBot="1" x14ac:dyDescent="0.3">
      <c r="A21" s="4" t="s">
        <v>30</v>
      </c>
      <c r="B21" s="5" t="s">
        <v>21</v>
      </c>
      <c r="C21" s="6">
        <v>71507.87</v>
      </c>
      <c r="D21" s="9" t="s">
        <v>11</v>
      </c>
      <c r="E21" s="8">
        <v>0.05</v>
      </c>
      <c r="F21" s="6">
        <v>4200</v>
      </c>
      <c r="G21" s="6">
        <v>5500</v>
      </c>
      <c r="H21" s="6">
        <f t="shared" si="0"/>
        <v>81207.87</v>
      </c>
    </row>
    <row r="22" spans="1:8" ht="15.75" thickBot="1" x14ac:dyDescent="0.3">
      <c r="A22" s="4" t="s">
        <v>31</v>
      </c>
      <c r="B22" s="5" t="s">
        <v>22</v>
      </c>
      <c r="C22" s="6">
        <v>21500</v>
      </c>
      <c r="D22" s="9" t="s">
        <v>11</v>
      </c>
      <c r="E22" s="8">
        <v>0.05</v>
      </c>
      <c r="F22" s="6">
        <v>4375</v>
      </c>
      <c r="G22" s="6">
        <v>3500</v>
      </c>
      <c r="H22" s="6">
        <f t="shared" si="0"/>
        <v>29375</v>
      </c>
    </row>
    <row r="23" spans="1:8" ht="15.75" thickBot="1" x14ac:dyDescent="0.3">
      <c r="A23" s="11" t="s">
        <v>32</v>
      </c>
      <c r="B23" s="12" t="s">
        <v>23</v>
      </c>
      <c r="C23" s="13">
        <v>368507</v>
      </c>
      <c r="D23" s="14" t="s">
        <v>9</v>
      </c>
      <c r="E23" s="15">
        <v>0.05</v>
      </c>
      <c r="F23" s="13">
        <v>0</v>
      </c>
      <c r="G23" s="13">
        <v>0</v>
      </c>
      <c r="H23" s="13">
        <f t="shared" si="0"/>
        <v>368507</v>
      </c>
    </row>
    <row r="24" spans="1:8" ht="15.75" thickBot="1" x14ac:dyDescent="0.3">
      <c r="A24" s="11" t="s">
        <v>32</v>
      </c>
      <c r="B24" s="12" t="s">
        <v>23</v>
      </c>
      <c r="C24" s="13">
        <v>0</v>
      </c>
      <c r="D24" s="14" t="s">
        <v>11</v>
      </c>
      <c r="E24" s="15">
        <v>0.05</v>
      </c>
      <c r="F24" s="13">
        <v>5730</v>
      </c>
      <c r="G24" s="13">
        <v>11333</v>
      </c>
      <c r="H24" s="13">
        <f t="shared" si="0"/>
        <v>17063</v>
      </c>
    </row>
    <row r="25" spans="1:8" ht="15.75" thickBot="1" x14ac:dyDescent="0.3">
      <c r="A25" s="11" t="s">
        <v>33</v>
      </c>
      <c r="B25" s="12" t="s">
        <v>34</v>
      </c>
      <c r="C25" s="13">
        <v>23282</v>
      </c>
      <c r="D25" s="14" t="s">
        <v>9</v>
      </c>
      <c r="E25" s="15">
        <v>0.05</v>
      </c>
      <c r="F25" s="13">
        <v>0</v>
      </c>
      <c r="G25" s="13">
        <v>0</v>
      </c>
      <c r="H25" s="13">
        <f t="shared" si="0"/>
        <v>23282</v>
      </c>
    </row>
    <row r="26" spans="1:8" ht="15.75" thickBot="1" x14ac:dyDescent="0.3">
      <c r="A26" s="11" t="s">
        <v>33</v>
      </c>
      <c r="B26" s="12" t="s">
        <v>34</v>
      </c>
      <c r="C26" s="13">
        <v>0</v>
      </c>
      <c r="D26" s="14" t="s">
        <v>11</v>
      </c>
      <c r="E26" s="15">
        <v>0.05</v>
      </c>
      <c r="F26" s="13">
        <v>3850</v>
      </c>
      <c r="G26" s="13">
        <v>1581</v>
      </c>
      <c r="H26" s="13">
        <f t="shared" si="0"/>
        <v>5431</v>
      </c>
    </row>
    <row r="27" spans="1:8" ht="15.75" thickBot="1" x14ac:dyDescent="0.3">
      <c r="A27" s="11" t="s">
        <v>35</v>
      </c>
      <c r="B27" s="12" t="s">
        <v>36</v>
      </c>
      <c r="C27" s="13">
        <v>187563.23</v>
      </c>
      <c r="D27" s="14" t="s">
        <v>11</v>
      </c>
      <c r="E27" s="15">
        <v>0.05</v>
      </c>
      <c r="F27" s="13">
        <v>7987.5</v>
      </c>
      <c r="G27" s="13">
        <v>7760</v>
      </c>
      <c r="H27" s="13">
        <f t="shared" si="0"/>
        <v>203310.73</v>
      </c>
    </row>
    <row r="28" spans="1:8" ht="15.75" thickBot="1" x14ac:dyDescent="0.3">
      <c r="A28" s="11" t="s">
        <v>37</v>
      </c>
      <c r="B28" s="12" t="s">
        <v>45</v>
      </c>
      <c r="C28" s="13">
        <v>50000</v>
      </c>
      <c r="D28" s="14" t="s">
        <v>9</v>
      </c>
      <c r="E28" s="15">
        <v>0.05</v>
      </c>
      <c r="F28" s="13">
        <v>0</v>
      </c>
      <c r="G28" s="13">
        <v>0</v>
      </c>
      <c r="H28" s="13">
        <f t="shared" si="0"/>
        <v>50000</v>
      </c>
    </row>
    <row r="29" spans="1:8" ht="15.75" thickBot="1" x14ac:dyDescent="0.3">
      <c r="A29" s="11" t="s">
        <v>37</v>
      </c>
      <c r="B29" s="12" t="s">
        <v>38</v>
      </c>
      <c r="C29" s="13">
        <v>0</v>
      </c>
      <c r="D29" s="14" t="s">
        <v>11</v>
      </c>
      <c r="E29" s="15">
        <v>0.05</v>
      </c>
      <c r="F29" s="13">
        <v>7000</v>
      </c>
      <c r="G29" s="13">
        <v>1500</v>
      </c>
      <c r="H29" s="13">
        <f t="shared" si="0"/>
        <v>8500</v>
      </c>
    </row>
    <row r="30" spans="1:8" ht="15.75" thickBot="1" x14ac:dyDescent="0.3">
      <c r="A30" s="11" t="s">
        <v>41</v>
      </c>
      <c r="B30" s="12" t="s">
        <v>40</v>
      </c>
      <c r="C30" s="13">
        <v>115000</v>
      </c>
      <c r="D30" s="14" t="s">
        <v>11</v>
      </c>
      <c r="E30" s="15">
        <v>0.05</v>
      </c>
      <c r="F30" s="13">
        <v>6850</v>
      </c>
      <c r="G30" s="13">
        <v>6000</v>
      </c>
      <c r="H30" s="13">
        <f t="shared" si="0"/>
        <v>127850</v>
      </c>
    </row>
    <row r="31" spans="1:8" ht="15.75" thickBot="1" x14ac:dyDescent="0.3">
      <c r="A31" s="11" t="s">
        <v>44</v>
      </c>
      <c r="B31" s="12" t="s">
        <v>42</v>
      </c>
      <c r="C31" s="13">
        <v>34310</v>
      </c>
      <c r="D31" s="14" t="s">
        <v>9</v>
      </c>
      <c r="E31" s="15">
        <v>0.05</v>
      </c>
      <c r="F31" s="13">
        <v>2500</v>
      </c>
      <c r="G31" s="13">
        <v>3750</v>
      </c>
      <c r="H31" s="13">
        <f t="shared" si="0"/>
        <v>40560</v>
      </c>
    </row>
    <row r="32" spans="1:8" ht="15.75" thickBot="1" x14ac:dyDescent="0.3">
      <c r="A32" s="11" t="s">
        <v>44</v>
      </c>
      <c r="B32" s="12" t="s">
        <v>43</v>
      </c>
      <c r="C32" s="13">
        <v>14000</v>
      </c>
      <c r="D32" s="14" t="s">
        <v>9</v>
      </c>
      <c r="E32" s="15">
        <v>0.05</v>
      </c>
      <c r="F32" s="13">
        <v>2500</v>
      </c>
      <c r="G32" s="13">
        <v>2250</v>
      </c>
      <c r="H32" s="13">
        <f t="shared" si="0"/>
        <v>18750</v>
      </c>
    </row>
    <row r="33" spans="1:8" ht="15.75" thickBot="1" x14ac:dyDescent="0.3">
      <c r="A33" s="11" t="s">
        <v>46</v>
      </c>
      <c r="B33" s="12" t="s">
        <v>47</v>
      </c>
      <c r="C33" s="13">
        <v>49000</v>
      </c>
      <c r="D33" s="14" t="s">
        <v>11</v>
      </c>
      <c r="E33" s="15">
        <v>0.05</v>
      </c>
      <c r="F33" s="13">
        <v>2650</v>
      </c>
      <c r="G33" s="13">
        <v>4500</v>
      </c>
      <c r="H33" s="13">
        <f t="shared" si="0"/>
        <v>56150</v>
      </c>
    </row>
    <row r="34" spans="1:8" ht="15.75" thickBot="1" x14ac:dyDescent="0.3">
      <c r="A34" s="11" t="s">
        <v>50</v>
      </c>
      <c r="B34" s="12" t="s">
        <v>51</v>
      </c>
      <c r="C34" s="13">
        <v>44000</v>
      </c>
      <c r="D34" s="14" t="s">
        <v>11</v>
      </c>
      <c r="E34" s="15">
        <v>0.05</v>
      </c>
      <c r="F34" s="13">
        <v>3875</v>
      </c>
      <c r="G34" s="13">
        <v>4000</v>
      </c>
      <c r="H34" s="13">
        <f t="shared" si="0"/>
        <v>51875</v>
      </c>
    </row>
    <row r="35" spans="1:8" ht="15.75" thickBot="1" x14ac:dyDescent="0.3">
      <c r="A35" s="11" t="s">
        <v>48</v>
      </c>
      <c r="B35" s="12" t="s">
        <v>49</v>
      </c>
      <c r="C35" s="13">
        <v>97015.11</v>
      </c>
      <c r="D35" s="14" t="s">
        <v>11</v>
      </c>
      <c r="E35" s="15">
        <v>0.05</v>
      </c>
      <c r="F35" s="13">
        <v>4700</v>
      </c>
      <c r="G35" s="13">
        <v>4062.5</v>
      </c>
      <c r="H35" s="13">
        <f t="shared" si="0"/>
        <v>105777.61</v>
      </c>
    </row>
    <row r="36" spans="1:8" ht="15.75" thickBot="1" x14ac:dyDescent="0.3">
      <c r="A36" s="23" t="s">
        <v>56</v>
      </c>
      <c r="B36" s="24" t="s">
        <v>57</v>
      </c>
      <c r="C36" s="25">
        <v>100800</v>
      </c>
      <c r="D36" s="26" t="s">
        <v>11</v>
      </c>
      <c r="E36" s="27">
        <v>0.05</v>
      </c>
      <c r="F36" s="25">
        <v>6500</v>
      </c>
      <c r="G36" s="25">
        <v>5400</v>
      </c>
      <c r="H36" s="25">
        <f t="shared" si="0"/>
        <v>112700</v>
      </c>
    </row>
    <row r="37" spans="1:8" ht="15.75" thickBot="1" x14ac:dyDescent="0.3">
      <c r="A37" s="23" t="s">
        <v>52</v>
      </c>
      <c r="B37" s="24" t="s">
        <v>53</v>
      </c>
      <c r="C37" s="25">
        <v>77000</v>
      </c>
      <c r="D37" s="26" t="s">
        <v>9</v>
      </c>
      <c r="E37" s="27">
        <v>0.05</v>
      </c>
      <c r="F37" s="25">
        <v>0</v>
      </c>
      <c r="G37" s="25">
        <v>0</v>
      </c>
      <c r="H37" s="25">
        <f t="shared" si="0"/>
        <v>77000</v>
      </c>
    </row>
    <row r="38" spans="1:8" ht="15.75" thickBot="1" x14ac:dyDescent="0.3">
      <c r="A38" s="23" t="s">
        <v>52</v>
      </c>
      <c r="B38" s="24" t="s">
        <v>53</v>
      </c>
      <c r="C38" s="25">
        <v>0</v>
      </c>
      <c r="D38" s="26" t="s">
        <v>11</v>
      </c>
      <c r="E38" s="27">
        <v>0.05</v>
      </c>
      <c r="F38" s="25">
        <v>5975</v>
      </c>
      <c r="G38" s="25">
        <v>3000</v>
      </c>
      <c r="H38" s="25">
        <f t="shared" si="0"/>
        <v>8975</v>
      </c>
    </row>
    <row r="39" spans="1:8" ht="15.75" thickBot="1" x14ac:dyDescent="0.3">
      <c r="A39" s="23" t="s">
        <v>52</v>
      </c>
      <c r="B39" s="24" t="s">
        <v>54</v>
      </c>
      <c r="C39" s="25">
        <v>22000</v>
      </c>
      <c r="D39" s="26" t="s">
        <v>9</v>
      </c>
      <c r="E39" s="27">
        <v>0.05</v>
      </c>
      <c r="F39" s="25">
        <v>0</v>
      </c>
      <c r="G39" s="25">
        <v>0</v>
      </c>
      <c r="H39" s="25">
        <f t="shared" si="0"/>
        <v>22000</v>
      </c>
    </row>
    <row r="40" spans="1:8" ht="15.75" thickBot="1" x14ac:dyDescent="0.3">
      <c r="A40" s="23" t="s">
        <v>52</v>
      </c>
      <c r="B40" s="24" t="s">
        <v>55</v>
      </c>
      <c r="C40" s="25">
        <v>56000</v>
      </c>
      <c r="D40" s="26" t="s">
        <v>11</v>
      </c>
      <c r="E40" s="27">
        <v>0.05</v>
      </c>
      <c r="F40" s="25">
        <v>5650</v>
      </c>
      <c r="G40" s="25">
        <v>9000</v>
      </c>
      <c r="H40" s="25">
        <f t="shared" si="0"/>
        <v>70650</v>
      </c>
    </row>
    <row r="41" spans="1:8" ht="15.75" thickBot="1" x14ac:dyDescent="0.3">
      <c r="A41" s="23" t="s">
        <v>58</v>
      </c>
      <c r="B41" s="24" t="s">
        <v>59</v>
      </c>
      <c r="C41" s="25">
        <v>22686.75</v>
      </c>
      <c r="D41" s="26" t="s">
        <v>11</v>
      </c>
      <c r="E41" s="27">
        <v>0.05</v>
      </c>
      <c r="F41" s="25">
        <v>4000</v>
      </c>
      <c r="G41" s="25">
        <v>4500</v>
      </c>
      <c r="H41" s="25">
        <f t="shared" si="0"/>
        <v>31186.75</v>
      </c>
    </row>
    <row r="42" spans="1:8" ht="15.75" thickBot="1" x14ac:dyDescent="0.3">
      <c r="A42" s="23" t="s">
        <v>61</v>
      </c>
      <c r="B42" s="24" t="s">
        <v>60</v>
      </c>
      <c r="C42" s="25">
        <v>99000</v>
      </c>
      <c r="D42" s="26" t="s">
        <v>11</v>
      </c>
      <c r="E42" s="27">
        <v>0.05</v>
      </c>
      <c r="F42" s="25">
        <v>7850</v>
      </c>
      <c r="G42" s="25">
        <v>7000</v>
      </c>
      <c r="H42" s="25">
        <f t="shared" si="0"/>
        <v>113850</v>
      </c>
    </row>
    <row r="43" spans="1:8" ht="15.75" thickBot="1" x14ac:dyDescent="0.3">
      <c r="A43" s="23" t="s">
        <v>63</v>
      </c>
      <c r="B43" s="24" t="s">
        <v>62</v>
      </c>
      <c r="C43" s="25">
        <v>115000</v>
      </c>
      <c r="D43" s="26" t="s">
        <v>9</v>
      </c>
      <c r="E43" s="27">
        <v>0.05</v>
      </c>
      <c r="F43" s="25">
        <v>0</v>
      </c>
      <c r="G43" s="25">
        <v>0</v>
      </c>
      <c r="H43" s="25">
        <f t="shared" si="0"/>
        <v>115000</v>
      </c>
    </row>
    <row r="44" spans="1:8" ht="15.75" thickBot="1" x14ac:dyDescent="0.3">
      <c r="A44" s="23" t="s">
        <v>63</v>
      </c>
      <c r="B44" s="24" t="s">
        <v>62</v>
      </c>
      <c r="C44" s="25">
        <v>0</v>
      </c>
      <c r="D44" s="26" t="s">
        <v>11</v>
      </c>
      <c r="E44" s="27">
        <v>0.05</v>
      </c>
      <c r="F44" s="25">
        <v>7000</v>
      </c>
      <c r="G44" s="25">
        <v>8000</v>
      </c>
      <c r="H44" s="25">
        <f t="shared" si="0"/>
        <v>15000</v>
      </c>
    </row>
    <row r="45" spans="1:8" ht="15.75" thickBot="1" x14ac:dyDescent="0.3">
      <c r="A45" s="23" t="s">
        <v>64</v>
      </c>
      <c r="B45" s="24" t="s">
        <v>65</v>
      </c>
      <c r="C45" s="25">
        <v>70808</v>
      </c>
      <c r="D45" s="26" t="s">
        <v>9</v>
      </c>
      <c r="E45" s="27">
        <v>0.05</v>
      </c>
      <c r="F45" s="25">
        <v>0</v>
      </c>
      <c r="G45" s="25">
        <v>0</v>
      </c>
      <c r="H45" s="25">
        <f t="shared" si="0"/>
        <v>70808</v>
      </c>
    </row>
    <row r="46" spans="1:8" ht="15.75" thickBot="1" x14ac:dyDescent="0.3">
      <c r="A46" s="23" t="s">
        <v>64</v>
      </c>
      <c r="B46" s="24" t="s">
        <v>65</v>
      </c>
      <c r="C46" s="25">
        <v>0</v>
      </c>
      <c r="D46" s="26" t="s">
        <v>11</v>
      </c>
      <c r="E46" s="27">
        <v>0.05</v>
      </c>
      <c r="F46" s="25">
        <v>6300</v>
      </c>
      <c r="G46" s="25">
        <v>6950</v>
      </c>
      <c r="H46" s="25">
        <f t="shared" si="0"/>
        <v>13250</v>
      </c>
    </row>
    <row r="47" spans="1:8" ht="15.75" thickBot="1" x14ac:dyDescent="0.3">
      <c r="A47" s="23" t="s">
        <v>67</v>
      </c>
      <c r="B47" s="24" t="s">
        <v>66</v>
      </c>
      <c r="C47" s="25">
        <v>41352.06</v>
      </c>
      <c r="D47" s="26" t="s">
        <v>11</v>
      </c>
      <c r="E47" s="27">
        <v>0.05</v>
      </c>
      <c r="F47" s="25">
        <v>4250</v>
      </c>
      <c r="G47" s="25">
        <v>3500</v>
      </c>
      <c r="H47" s="25">
        <f t="shared" si="0"/>
        <v>49102.06</v>
      </c>
    </row>
    <row r="48" spans="1:8" ht="15.75" thickBot="1" x14ac:dyDescent="0.3">
      <c r="A48" s="23" t="s">
        <v>69</v>
      </c>
      <c r="B48" s="24" t="s">
        <v>68</v>
      </c>
      <c r="C48" s="25">
        <v>53000</v>
      </c>
      <c r="D48" s="26" t="s">
        <v>11</v>
      </c>
      <c r="E48" s="27">
        <v>0.05</v>
      </c>
      <c r="F48" s="25">
        <v>6350</v>
      </c>
      <c r="G48" s="25">
        <v>7000</v>
      </c>
      <c r="H48" s="25">
        <f t="shared" si="0"/>
        <v>66350</v>
      </c>
    </row>
    <row r="49" spans="1:8" ht="15.75" thickBot="1" x14ac:dyDescent="0.3">
      <c r="A49" s="23" t="s">
        <v>71</v>
      </c>
      <c r="B49" s="24" t="s">
        <v>70</v>
      </c>
      <c r="C49" s="25">
        <v>10000</v>
      </c>
      <c r="D49" s="26" t="s">
        <v>9</v>
      </c>
      <c r="E49" s="27">
        <v>0.05</v>
      </c>
      <c r="F49" s="25">
        <v>0</v>
      </c>
      <c r="G49" s="25">
        <v>0</v>
      </c>
      <c r="H49" s="25">
        <f t="shared" si="0"/>
        <v>10000</v>
      </c>
    </row>
    <row r="50" spans="1:8" ht="15.75" thickBot="1" x14ac:dyDescent="0.3">
      <c r="A50" s="23" t="s">
        <v>71</v>
      </c>
      <c r="B50" s="24" t="s">
        <v>70</v>
      </c>
      <c r="C50" s="25">
        <v>0</v>
      </c>
      <c r="D50" s="26" t="s">
        <v>11</v>
      </c>
      <c r="E50" s="27">
        <v>0.05</v>
      </c>
      <c r="F50" s="25">
        <v>3340</v>
      </c>
      <c r="G50" s="25">
        <v>3500</v>
      </c>
      <c r="H50" s="25">
        <f t="shared" si="0"/>
        <v>6840</v>
      </c>
    </row>
    <row r="51" spans="1:8" ht="15.75" thickBot="1" x14ac:dyDescent="0.3">
      <c r="A51" s="23" t="s">
        <v>73</v>
      </c>
      <c r="B51" s="24" t="s">
        <v>72</v>
      </c>
      <c r="C51" s="25">
        <v>171000</v>
      </c>
      <c r="D51" s="26" t="s">
        <v>11</v>
      </c>
      <c r="E51" s="27">
        <v>0.05</v>
      </c>
      <c r="F51" s="25">
        <v>6350</v>
      </c>
      <c r="G51" s="25">
        <v>10000</v>
      </c>
      <c r="H51" s="25">
        <f t="shared" si="0"/>
        <v>187350</v>
      </c>
    </row>
    <row r="52" spans="1:8" ht="15.75" thickBot="1" x14ac:dyDescent="0.3">
      <c r="A52" s="23" t="s">
        <v>74</v>
      </c>
      <c r="B52" s="24" t="s">
        <v>43</v>
      </c>
      <c r="C52" s="25">
        <v>92000</v>
      </c>
      <c r="D52" s="26" t="s">
        <v>11</v>
      </c>
      <c r="E52" s="27">
        <v>0.05</v>
      </c>
      <c r="F52" s="25">
        <v>5300</v>
      </c>
      <c r="G52" s="25">
        <v>8000</v>
      </c>
      <c r="H52" s="25">
        <f t="shared" si="0"/>
        <v>105300</v>
      </c>
    </row>
    <row r="53" spans="1:8" ht="15.75" thickBot="1" x14ac:dyDescent="0.3">
      <c r="A53" s="23" t="s">
        <v>74</v>
      </c>
      <c r="B53" s="24" t="s">
        <v>43</v>
      </c>
      <c r="C53" s="25">
        <v>12000</v>
      </c>
      <c r="D53" s="26" t="s">
        <v>9</v>
      </c>
      <c r="E53" s="27">
        <v>0.05</v>
      </c>
      <c r="F53" s="25">
        <v>0</v>
      </c>
      <c r="G53" s="25">
        <v>0</v>
      </c>
      <c r="H53" s="25">
        <f t="shared" si="0"/>
        <v>12000</v>
      </c>
    </row>
    <row r="54" spans="1:8" ht="15.75" thickBot="1" x14ac:dyDescent="0.3">
      <c r="A54" s="28" t="s">
        <v>75</v>
      </c>
      <c r="B54" s="29" t="s">
        <v>76</v>
      </c>
      <c r="C54" s="30">
        <v>10000</v>
      </c>
      <c r="D54" s="33" t="s">
        <v>11</v>
      </c>
      <c r="E54" s="32">
        <v>0.05</v>
      </c>
      <c r="F54" s="30">
        <v>3431.25</v>
      </c>
      <c r="G54" s="30">
        <v>4000</v>
      </c>
      <c r="H54" s="30">
        <f t="shared" si="0"/>
        <v>17431.25</v>
      </c>
    </row>
    <row r="55" spans="1:8" ht="15.75" thickBot="1" x14ac:dyDescent="0.3">
      <c r="A55" s="28" t="s">
        <v>77</v>
      </c>
      <c r="B55" s="29" t="s">
        <v>78</v>
      </c>
      <c r="C55" s="30">
        <v>32000</v>
      </c>
      <c r="D55" s="31" t="s">
        <v>9</v>
      </c>
      <c r="E55" s="32">
        <v>0.05</v>
      </c>
      <c r="F55" s="30">
        <v>0</v>
      </c>
      <c r="G55" s="30">
        <v>0</v>
      </c>
      <c r="H55" s="30">
        <f t="shared" si="0"/>
        <v>32000</v>
      </c>
    </row>
    <row r="56" spans="1:8" ht="15.75" thickBot="1" x14ac:dyDescent="0.3">
      <c r="A56" s="28" t="s">
        <v>77</v>
      </c>
      <c r="B56" s="29" t="s">
        <v>78</v>
      </c>
      <c r="C56" s="30">
        <v>0</v>
      </c>
      <c r="D56" s="33" t="s">
        <v>11</v>
      </c>
      <c r="E56" s="32">
        <v>0.05</v>
      </c>
      <c r="F56" s="30">
        <v>9750</v>
      </c>
      <c r="G56" s="30">
        <v>5000</v>
      </c>
      <c r="H56" s="30">
        <f t="shared" si="0"/>
        <v>14750</v>
      </c>
    </row>
    <row r="57" spans="1:8" ht="15.75" thickBot="1" x14ac:dyDescent="0.3">
      <c r="A57" s="28" t="s">
        <v>79</v>
      </c>
      <c r="B57" s="29" t="s">
        <v>80</v>
      </c>
      <c r="C57" s="30">
        <v>157644.95000000001</v>
      </c>
      <c r="D57" s="33" t="s">
        <v>11</v>
      </c>
      <c r="E57" s="32">
        <v>0.05</v>
      </c>
      <c r="F57" s="30">
        <v>2850</v>
      </c>
      <c r="G57" s="30">
        <v>8000</v>
      </c>
      <c r="H57" s="30">
        <f t="shared" si="0"/>
        <v>168494.95</v>
      </c>
    </row>
    <row r="58" spans="1:8" ht="15.75" thickBot="1" x14ac:dyDescent="0.3">
      <c r="A58" s="4"/>
      <c r="B58" s="5"/>
      <c r="C58" s="16"/>
      <c r="D58" s="5"/>
      <c r="E58" s="5"/>
      <c r="F58" s="7"/>
      <c r="G58" s="7"/>
      <c r="H58" s="7"/>
    </row>
    <row r="59" spans="1:8" ht="15.75" thickBot="1" x14ac:dyDescent="0.3">
      <c r="A59" s="17"/>
      <c r="B59" s="5"/>
      <c r="C59" s="6">
        <f>SUM(C2:C58)</f>
        <v>2908529.8600000003</v>
      </c>
      <c r="D59" s="6"/>
      <c r="E59" s="6"/>
      <c r="F59" s="6">
        <f>SUM(F2:F58)</f>
        <v>184241.03</v>
      </c>
      <c r="G59" s="6">
        <f>SUM(G2:G58)</f>
        <v>193680.25</v>
      </c>
      <c r="H59" s="6">
        <f>SUM(C59,F59,G59)</f>
        <v>3286451.14</v>
      </c>
    </row>
    <row r="60" spans="1:8" ht="15.75" thickBot="1" x14ac:dyDescent="0.3">
      <c r="A60" s="18"/>
      <c r="B60" s="18"/>
      <c r="C60" s="19"/>
      <c r="D60" s="18"/>
      <c r="E60" s="18"/>
      <c r="F60" s="18"/>
      <c r="G60" s="18"/>
      <c r="H60" s="18"/>
    </row>
    <row r="61" spans="1:8" ht="15.75" thickBot="1" x14ac:dyDescent="0.3">
      <c r="A61" s="18"/>
      <c r="B61" s="18"/>
      <c r="C61" s="22">
        <f>SUM(H2,H5,H7,H10,H12,H14,H16,H19,H23,H25,H28,H31,H32,H37,H39,H43,H45,H49,H53,H55)</f>
        <v>1221909.8900000001</v>
      </c>
      <c r="D61" s="20" t="s">
        <v>9</v>
      </c>
      <c r="E61" s="18"/>
      <c r="F61" s="18"/>
      <c r="G61" s="18"/>
      <c r="H61" s="18"/>
    </row>
    <row r="62" spans="1:8" ht="15.75" thickBot="1" x14ac:dyDescent="0.3">
      <c r="A62" s="18"/>
      <c r="B62" s="18"/>
      <c r="C62" s="21">
        <f>SUM(H3,H4,H6,H8,H9,H11,H13,H15,H17,H18,H20,H21,H22,H24,H26,H27,H29,H30,H33,H35,H34,H36,H38,H40,H41,H42,H44,H46,H47,H48,H50,H51,H52,H54,H56,H57)</f>
        <v>2064541.25</v>
      </c>
      <c r="D62" s="7" t="s">
        <v>11</v>
      </c>
      <c r="E62" s="18" t="s">
        <v>39</v>
      </c>
      <c r="F62" s="34"/>
      <c r="G62" s="18"/>
      <c r="H62" s="18"/>
    </row>
    <row r="63" spans="1:8" x14ac:dyDescent="0.25">
      <c r="C63" s="1"/>
    </row>
    <row r="64" spans="1:8" x14ac:dyDescent="0.25">
      <c r="C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Χρήστης των Windows</cp:lastModifiedBy>
  <dcterms:created xsi:type="dcterms:W3CDTF">2020-03-20T20:37:13Z</dcterms:created>
  <dcterms:modified xsi:type="dcterms:W3CDTF">2023-12-29T08:01:44Z</dcterms:modified>
</cp:coreProperties>
</file>